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SSD 240\Ayackiro\Desktop\Escritorio\Pega\OCF - PdG\Tesorería\Informes Trimestrales\2025\"/>
    </mc:Choice>
  </mc:AlternateContent>
  <xr:revisionPtr revIDLastSave="0" documentId="13_ncr:1_{5DF30AC3-69AF-44BE-A3ED-6991484475E4}" xr6:coauthVersionLast="44" xr6:coauthVersionMax="44" xr10:uidLastSave="{00000000-0000-0000-0000-000000000000}"/>
  <bookViews>
    <workbookView xWindow="-120" yWindow="-120" windowWidth="29040" windowHeight="15720" xr2:uid="{1C32E1B4-41D1-4D21-B4D4-38446E1E527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3" i="1" l="1"/>
  <c r="C193" i="1"/>
  <c r="I8" i="1"/>
  <c r="I7" i="1"/>
  <c r="I9" i="1" l="1"/>
  <c r="I31" i="1"/>
  <c r="I12" i="1"/>
</calcChain>
</file>

<file path=xl/sharedStrings.xml><?xml version="1.0" encoding="utf-8"?>
<sst xmlns="http://schemas.openxmlformats.org/spreadsheetml/2006/main" count="397" uniqueCount="42">
  <si>
    <t>Monto</t>
  </si>
  <si>
    <t>Categoría</t>
  </si>
  <si>
    <t>Subcategoría</t>
  </si>
  <si>
    <t>Ingreso</t>
  </si>
  <si>
    <t>Gasto Común</t>
  </si>
  <si>
    <t>Egreso</t>
  </si>
  <si>
    <t>Honorarios Administración</t>
  </si>
  <si>
    <t>Celular portería y Control de acceso</t>
  </si>
  <si>
    <t>Previred</t>
  </si>
  <si>
    <t>Mantenciones y materiales</t>
  </si>
  <si>
    <t>Basura</t>
  </si>
  <si>
    <t>Servicios Básicos</t>
  </si>
  <si>
    <t>Aporte Extraordinario</t>
  </si>
  <si>
    <t>Otros honorarios y rendiciones</t>
  </si>
  <si>
    <t>Remuneraciones Portería</t>
  </si>
  <si>
    <t>Comisión Banco</t>
  </si>
  <si>
    <t>Campañas y Aportes</t>
  </si>
  <si>
    <t>Aporte extraordinario Caminos</t>
  </si>
  <si>
    <t>Mantención Caminos</t>
  </si>
  <si>
    <t>Mejoras e infraestructura</t>
  </si>
  <si>
    <t>Informe trimestral de movimientos</t>
  </si>
  <si>
    <t>OCF Punta del Gallo - 9 de Junio 2025</t>
  </si>
  <si>
    <t>Administración</t>
  </si>
  <si>
    <t>Aguinaldos</t>
  </si>
  <si>
    <t>Celular Portería y control de acceso</t>
  </si>
  <si>
    <t>Leyes Sociales</t>
  </si>
  <si>
    <t>Nuevos Proyectos de Infraestructura</t>
  </si>
  <si>
    <t>Reparación de caminos</t>
  </si>
  <si>
    <t>Seguridad</t>
  </si>
  <si>
    <t>Servicios Comunidad (ComunidadFeliz)</t>
  </si>
  <si>
    <t>Egresos</t>
  </si>
  <si>
    <t>Ingresos</t>
  </si>
  <si>
    <t>Marzo - Abril - Mayo</t>
  </si>
  <si>
    <t>Fecha</t>
  </si>
  <si>
    <t>Inicio Período Marzo</t>
  </si>
  <si>
    <t>Ingresos Período Marzo - Mayo</t>
  </si>
  <si>
    <t>Egresos Período Marzo - Mayo</t>
  </si>
  <si>
    <t>Inicio Período</t>
  </si>
  <si>
    <t>Marzo</t>
  </si>
  <si>
    <t>Abril</t>
  </si>
  <si>
    <t>Mayo</t>
  </si>
  <si>
    <t>Término Período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</si>
</sst>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3" fillId="0" borderId="0" applyBorder="0"/>
  </cellStyleXfs>
  <cellXfs count="55">
    <xf numFmtId="0" fontId="0" fillId="0" borderId="0" xfId="0"/>
    <xf numFmtId="0" fontId="0" fillId="0" borderId="0" xfId="0" applyFont="1" applyFill="1"/>
    <xf numFmtId="0" fontId="0" fillId="0" borderId="4" xfId="0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0" borderId="6" xfId="0" applyBorder="1" applyAlignment="1">
      <alignment wrapText="1"/>
    </xf>
    <xf numFmtId="42" fontId="0" fillId="0" borderId="7" xfId="1" applyFont="1" applyFill="1" applyBorder="1" applyAlignment="1">
      <alignment horizontal="right" wrapText="1"/>
    </xf>
    <xf numFmtId="42" fontId="0" fillId="0" borderId="7" xfId="1" applyFont="1" applyFill="1" applyBorder="1" applyAlignment="1">
      <alignment wrapText="1"/>
    </xf>
    <xf numFmtId="42" fontId="0" fillId="0" borderId="8" xfId="1" applyFont="1" applyFill="1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3" xfId="0" applyFill="1" applyBorder="1" applyAlignment="1">
      <alignment wrapText="1"/>
    </xf>
    <xf numFmtId="0" fontId="0" fillId="0" borderId="5" xfId="0" applyBorder="1" applyAlignment="1">
      <alignment wrapText="1"/>
    </xf>
    <xf numFmtId="42" fontId="0" fillId="0" borderId="10" xfId="1" applyFont="1" applyFill="1" applyBorder="1" applyAlignment="1">
      <alignment horizontal="right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3" borderId="13" xfId="0" applyFill="1" applyBorder="1"/>
    <xf numFmtId="0" fontId="0" fillId="3" borderId="14" xfId="0" applyFill="1" applyBorder="1"/>
    <xf numFmtId="0" fontId="0" fillId="0" borderId="0" xfId="0" applyAlignment="1">
      <alignment horizontal="center"/>
    </xf>
    <xf numFmtId="0" fontId="2" fillId="0" borderId="0" xfId="0" applyFont="1" applyFill="1"/>
    <xf numFmtId="0" fontId="0" fillId="0" borderId="1" xfId="0" applyBorder="1"/>
    <xf numFmtId="42" fontId="0" fillId="0" borderId="2" xfId="1" applyFont="1" applyBorder="1"/>
    <xf numFmtId="0" fontId="0" fillId="0" borderId="3" xfId="0" applyBorder="1"/>
    <xf numFmtId="42" fontId="0" fillId="0" borderId="4" xfId="1" applyFont="1" applyBorder="1"/>
    <xf numFmtId="42" fontId="0" fillId="0" borderId="6" xfId="1" applyFont="1" applyBorder="1"/>
    <xf numFmtId="0" fontId="0" fillId="3" borderId="15" xfId="0" applyFill="1" applyBorder="1"/>
    <xf numFmtId="42" fontId="0" fillId="0" borderId="16" xfId="0" applyNumberFormat="1" applyBorder="1"/>
    <xf numFmtId="42" fontId="0" fillId="0" borderId="17" xfId="1" applyFont="1" applyFill="1" applyBorder="1" applyAlignment="1">
      <alignment wrapText="1"/>
    </xf>
    <xf numFmtId="42" fontId="0" fillId="0" borderId="18" xfId="1" applyFont="1" applyFill="1" applyBorder="1" applyAlignment="1">
      <alignment wrapText="1"/>
    </xf>
    <xf numFmtId="42" fontId="0" fillId="0" borderId="18" xfId="1" applyFont="1" applyFill="1" applyBorder="1" applyAlignment="1">
      <alignment horizontal="right" wrapText="1"/>
    </xf>
    <xf numFmtId="42" fontId="0" fillId="0" borderId="19" xfId="1" applyFont="1" applyFill="1" applyBorder="1" applyAlignment="1">
      <alignment wrapText="1"/>
    </xf>
    <xf numFmtId="14" fontId="0" fillId="4" borderId="20" xfId="0" applyNumberFormat="1" applyFill="1" applyBorder="1" applyAlignment="1">
      <alignment horizontal="center" wrapText="1"/>
    </xf>
    <xf numFmtId="14" fontId="0" fillId="4" borderId="21" xfId="0" applyNumberFormat="1" applyFill="1" applyBorder="1" applyAlignment="1">
      <alignment horizontal="center" wrapText="1"/>
    </xf>
    <xf numFmtId="14" fontId="0" fillId="4" borderId="22" xfId="0" applyNumberForma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42" fontId="0" fillId="0" borderId="0" xfId="1" applyFont="1"/>
    <xf numFmtId="42" fontId="0" fillId="0" borderId="0" xfId="0" applyNumberFormat="1" applyFont="1" applyFill="1"/>
    <xf numFmtId="42" fontId="0" fillId="0" borderId="0" xfId="1" applyFont="1" applyFill="1"/>
    <xf numFmtId="42" fontId="0" fillId="0" borderId="23" xfId="1" applyFont="1" applyBorder="1"/>
    <xf numFmtId="42" fontId="0" fillId="0" borderId="24" xfId="1" applyFont="1" applyBorder="1"/>
    <xf numFmtId="42" fontId="4" fillId="0" borderId="18" xfId="1" applyFont="1" applyFill="1" applyBorder="1" applyAlignment="1" applyProtection="1">
      <alignment horizontal="right"/>
    </xf>
    <xf numFmtId="42" fontId="4" fillId="0" borderId="19" xfId="1" applyFont="1" applyFill="1" applyBorder="1" applyAlignment="1" applyProtection="1">
      <alignment horizontal="righ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42" fontId="0" fillId="0" borderId="17" xfId="1" applyFont="1" applyBorder="1"/>
    <xf numFmtId="42" fontId="0" fillId="0" borderId="25" xfId="1" applyFont="1" applyBorder="1"/>
    <xf numFmtId="42" fontId="0" fillId="0" borderId="11" xfId="1" applyFont="1" applyBorder="1"/>
    <xf numFmtId="42" fontId="0" fillId="0" borderId="26" xfId="1" applyFont="1" applyBorder="1"/>
    <xf numFmtId="42" fontId="0" fillId="0" borderId="27" xfId="0" applyNumberFormat="1" applyBorder="1"/>
    <xf numFmtId="42" fontId="0" fillId="0" borderId="28" xfId="0" applyNumberFormat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</cellXfs>
  <cellStyles count="3">
    <cellStyle name="Moneda [0]" xfId="1" builtinId="7"/>
    <cellStyle name="Normal" xfId="0" builtinId="0"/>
    <cellStyle name="Normal 2" xfId="2" xr:uid="{B1901EE0-91E6-4633-83A9-DC5F6BF4AF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85725</xdr:rowOff>
    </xdr:from>
    <xdr:to>
      <xdr:col>2</xdr:col>
      <xdr:colOff>21305</xdr:colOff>
      <xdr:row>10</xdr:row>
      <xdr:rowOff>58298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0609B5-2B43-4B44-AF20-52E4D7913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847725"/>
          <a:ext cx="1107155" cy="1144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8034-9BD4-45A2-96A1-FE0933745F5B}">
  <sheetPr>
    <pageSetUpPr fitToPage="1"/>
  </sheetPr>
  <dimension ref="B5:N195"/>
  <sheetViews>
    <sheetView tabSelected="1" topLeftCell="B1" workbookViewId="0">
      <selection activeCell="K29" sqref="K29"/>
    </sheetView>
  </sheetViews>
  <sheetFormatPr baseColWidth="10" defaultColWidth="16.42578125" defaultRowHeight="15" x14ac:dyDescent="0.25"/>
  <cols>
    <col min="2" max="2" width="16.42578125" style="18"/>
    <col min="3" max="3" width="12.28515625" style="1" customWidth="1"/>
    <col min="4" max="4" width="14.28515625" style="1" customWidth="1"/>
    <col min="5" max="5" width="12.42578125" customWidth="1"/>
    <col min="6" max="6" width="33.7109375" customWidth="1"/>
    <col min="8" max="8" width="40.5703125" customWidth="1"/>
    <col min="10" max="10" width="9.140625" customWidth="1"/>
    <col min="11" max="11" width="11.140625" customWidth="1"/>
  </cols>
  <sheetData>
    <row r="5" spans="2:14" ht="15.75" thickBot="1" x14ac:dyDescent="0.3">
      <c r="K5" s="36"/>
    </row>
    <row r="6" spans="2:14" ht="15.75" thickBot="1" x14ac:dyDescent="0.3">
      <c r="H6" s="52" t="s">
        <v>34</v>
      </c>
      <c r="I6" s="49">
        <v>19019444</v>
      </c>
      <c r="L6" s="34" t="s">
        <v>37</v>
      </c>
      <c r="M6" s="34" t="s">
        <v>31</v>
      </c>
      <c r="N6" s="34" t="s">
        <v>30</v>
      </c>
    </row>
    <row r="7" spans="2:14" x14ac:dyDescent="0.25">
      <c r="H7" s="53" t="s">
        <v>35</v>
      </c>
      <c r="I7" s="50">
        <f>SUM(D13:D191)</f>
        <v>12350608</v>
      </c>
      <c r="K7" s="43" t="s">
        <v>38</v>
      </c>
      <c r="L7" s="46">
        <v>19019444</v>
      </c>
      <c r="M7" s="47">
        <v>5963141</v>
      </c>
      <c r="N7" s="48">
        <v>3252408</v>
      </c>
    </row>
    <row r="8" spans="2:14" x14ac:dyDescent="0.25">
      <c r="C8" s="19" t="s">
        <v>20</v>
      </c>
      <c r="H8" s="53" t="s">
        <v>36</v>
      </c>
      <c r="I8" s="50">
        <f>SUM(C13:C191)</f>
        <v>-9411773</v>
      </c>
      <c r="K8" s="44" t="s">
        <v>39</v>
      </c>
      <c r="L8" s="41">
        <v>21730177</v>
      </c>
      <c r="M8" s="39">
        <v>2458566</v>
      </c>
      <c r="N8" s="23">
        <v>3578304</v>
      </c>
    </row>
    <row r="9" spans="2:14" ht="15.75" thickBot="1" x14ac:dyDescent="0.3">
      <c r="C9" s="1" t="s">
        <v>32</v>
      </c>
      <c r="H9" s="54" t="s">
        <v>41</v>
      </c>
      <c r="I9" s="51">
        <f>I6+I7+I8</f>
        <v>21958279</v>
      </c>
      <c r="K9" s="45" t="s">
        <v>40</v>
      </c>
      <c r="L9" s="42">
        <v>20610439</v>
      </c>
      <c r="M9" s="40">
        <v>3928901</v>
      </c>
      <c r="N9" s="24">
        <v>2581061</v>
      </c>
    </row>
    <row r="10" spans="2:14" x14ac:dyDescent="0.25">
      <c r="C10" s="1" t="s">
        <v>21</v>
      </c>
    </row>
    <row r="11" spans="2:14" ht="15.75" thickBot="1" x14ac:dyDescent="0.3"/>
    <row r="12" spans="2:14" ht="15.75" thickBot="1" x14ac:dyDescent="0.3">
      <c r="B12" s="34" t="s">
        <v>33</v>
      </c>
      <c r="C12" s="34" t="s">
        <v>0</v>
      </c>
      <c r="D12" s="35" t="s">
        <v>0</v>
      </c>
      <c r="E12" s="16" t="s">
        <v>1</v>
      </c>
      <c r="F12" s="17" t="s">
        <v>2</v>
      </c>
      <c r="H12" s="25" t="s">
        <v>30</v>
      </c>
      <c r="I12" s="26">
        <f>SUM(I14:I29)</f>
        <v>9411773</v>
      </c>
    </row>
    <row r="13" spans="2:14" ht="15.75" thickBot="1" x14ac:dyDescent="0.3">
      <c r="B13" s="31">
        <v>45719</v>
      </c>
      <c r="C13" s="27">
        <v>0</v>
      </c>
      <c r="D13" s="13">
        <v>45000</v>
      </c>
      <c r="E13" s="14" t="s">
        <v>3</v>
      </c>
      <c r="F13" s="15" t="s">
        <v>4</v>
      </c>
      <c r="H13" t="s">
        <v>2</v>
      </c>
    </row>
    <row r="14" spans="2:14" x14ac:dyDescent="0.25">
      <c r="B14" s="32">
        <v>45719</v>
      </c>
      <c r="C14" s="28">
        <v>0</v>
      </c>
      <c r="D14" s="6">
        <v>40416</v>
      </c>
      <c r="E14" s="10" t="s">
        <v>3</v>
      </c>
      <c r="F14" s="2" t="s">
        <v>4</v>
      </c>
      <c r="H14" s="20" t="s">
        <v>22</v>
      </c>
      <c r="I14" s="21">
        <v>2044698</v>
      </c>
    </row>
    <row r="15" spans="2:14" x14ac:dyDescent="0.25">
      <c r="B15" s="32">
        <v>45719</v>
      </c>
      <c r="C15" s="28">
        <v>0</v>
      </c>
      <c r="D15" s="6">
        <v>40000</v>
      </c>
      <c r="E15" s="10" t="s">
        <v>3</v>
      </c>
      <c r="F15" s="2" t="s">
        <v>4</v>
      </c>
      <c r="H15" s="22" t="s">
        <v>23</v>
      </c>
      <c r="I15" s="23">
        <v>0</v>
      </c>
    </row>
    <row r="16" spans="2:14" x14ac:dyDescent="0.25">
      <c r="B16" s="32">
        <v>45719</v>
      </c>
      <c r="C16" s="28">
        <v>0</v>
      </c>
      <c r="D16" s="6">
        <v>540000</v>
      </c>
      <c r="E16" s="10" t="s">
        <v>3</v>
      </c>
      <c r="F16" s="2" t="s">
        <v>4</v>
      </c>
      <c r="H16" s="22" t="s">
        <v>10</v>
      </c>
      <c r="I16" s="23">
        <v>1476733</v>
      </c>
    </row>
    <row r="17" spans="2:9" x14ac:dyDescent="0.25">
      <c r="B17" s="32">
        <v>45720</v>
      </c>
      <c r="C17" s="28">
        <v>0</v>
      </c>
      <c r="D17" s="6">
        <v>100000</v>
      </c>
      <c r="E17" s="10" t="s">
        <v>3</v>
      </c>
      <c r="F17" s="2" t="s">
        <v>4</v>
      </c>
      <c r="H17" s="22" t="s">
        <v>16</v>
      </c>
      <c r="I17" s="23">
        <v>120000</v>
      </c>
    </row>
    <row r="18" spans="2:9" x14ac:dyDescent="0.25">
      <c r="B18" s="32">
        <v>45720</v>
      </c>
      <c r="C18" s="28">
        <v>0</v>
      </c>
      <c r="D18" s="6">
        <v>60416</v>
      </c>
      <c r="E18" s="10" t="s">
        <v>3</v>
      </c>
      <c r="F18" s="2" t="s">
        <v>4</v>
      </c>
      <c r="H18" s="22" t="s">
        <v>24</v>
      </c>
      <c r="I18" s="23">
        <v>529207</v>
      </c>
    </row>
    <row r="19" spans="2:9" x14ac:dyDescent="0.25">
      <c r="B19" s="32">
        <v>45720</v>
      </c>
      <c r="C19" s="28">
        <v>0</v>
      </c>
      <c r="D19" s="6">
        <v>80832</v>
      </c>
      <c r="E19" s="10" t="s">
        <v>3</v>
      </c>
      <c r="F19" s="2" t="s">
        <v>4</v>
      </c>
      <c r="H19" s="22" t="s">
        <v>15</v>
      </c>
      <c r="I19" s="23">
        <v>106822</v>
      </c>
    </row>
    <row r="20" spans="2:9" x14ac:dyDescent="0.25">
      <c r="B20" s="32">
        <v>45720</v>
      </c>
      <c r="C20" s="28">
        <v>0</v>
      </c>
      <c r="D20" s="6">
        <v>40416</v>
      </c>
      <c r="E20" s="10" t="s">
        <v>3</v>
      </c>
      <c r="F20" s="2" t="s">
        <v>4</v>
      </c>
      <c r="H20" s="22" t="s">
        <v>25</v>
      </c>
      <c r="I20" s="23">
        <v>723166</v>
      </c>
    </row>
    <row r="21" spans="2:9" x14ac:dyDescent="0.25">
      <c r="B21" s="32">
        <v>45720</v>
      </c>
      <c r="C21" s="28">
        <v>0</v>
      </c>
      <c r="D21" s="6">
        <v>40416</v>
      </c>
      <c r="E21" s="10" t="s">
        <v>3</v>
      </c>
      <c r="F21" s="2" t="s">
        <v>4</v>
      </c>
      <c r="H21" s="22" t="s">
        <v>9</v>
      </c>
      <c r="I21" s="23">
        <v>302240</v>
      </c>
    </row>
    <row r="22" spans="2:9" x14ac:dyDescent="0.25">
      <c r="B22" s="32">
        <v>45721</v>
      </c>
      <c r="C22" s="28">
        <v>0</v>
      </c>
      <c r="D22" s="6">
        <v>40416</v>
      </c>
      <c r="E22" s="10" t="s">
        <v>3</v>
      </c>
      <c r="F22" s="2" t="s">
        <v>4</v>
      </c>
      <c r="H22" s="22" t="s">
        <v>19</v>
      </c>
      <c r="I22" s="23">
        <v>70990</v>
      </c>
    </row>
    <row r="23" spans="2:9" x14ac:dyDescent="0.25">
      <c r="B23" s="32">
        <v>45722</v>
      </c>
      <c r="C23" s="28">
        <v>0</v>
      </c>
      <c r="D23" s="6">
        <v>485000</v>
      </c>
      <c r="E23" s="10" t="s">
        <v>3</v>
      </c>
      <c r="F23" s="2" t="s">
        <v>4</v>
      </c>
      <c r="H23" s="22" t="s">
        <v>26</v>
      </c>
      <c r="I23" s="23">
        <v>0</v>
      </c>
    </row>
    <row r="24" spans="2:9" x14ac:dyDescent="0.25">
      <c r="B24" s="32">
        <v>45722</v>
      </c>
      <c r="C24" s="28">
        <v>0</v>
      </c>
      <c r="D24" s="6">
        <v>45000</v>
      </c>
      <c r="E24" s="10" t="s">
        <v>3</v>
      </c>
      <c r="F24" s="2" t="s">
        <v>4</v>
      </c>
      <c r="H24" s="22" t="s">
        <v>13</v>
      </c>
      <c r="I24" s="23">
        <v>33680</v>
      </c>
    </row>
    <row r="25" spans="2:9" x14ac:dyDescent="0.25">
      <c r="B25" s="32">
        <v>45722</v>
      </c>
      <c r="C25" s="28">
        <v>0</v>
      </c>
      <c r="D25" s="6">
        <v>10000</v>
      </c>
      <c r="E25" s="10" t="s">
        <v>3</v>
      </c>
      <c r="F25" s="2" t="s">
        <v>4</v>
      </c>
      <c r="H25" s="22" t="s">
        <v>14</v>
      </c>
      <c r="I25" s="23">
        <v>2828094</v>
      </c>
    </row>
    <row r="26" spans="2:9" x14ac:dyDescent="0.25">
      <c r="B26" s="32">
        <v>45723</v>
      </c>
      <c r="C26" s="28">
        <v>0</v>
      </c>
      <c r="D26" s="6">
        <v>40416</v>
      </c>
      <c r="E26" s="10" t="s">
        <v>3</v>
      </c>
      <c r="F26" s="2" t="s">
        <v>4</v>
      </c>
      <c r="H26" s="22" t="s">
        <v>27</v>
      </c>
      <c r="I26" s="23">
        <v>764575</v>
      </c>
    </row>
    <row r="27" spans="2:9" x14ac:dyDescent="0.25">
      <c r="B27" s="32">
        <v>45723</v>
      </c>
      <c r="C27" s="28">
        <v>0</v>
      </c>
      <c r="D27" s="6">
        <v>40416</v>
      </c>
      <c r="E27" s="10" t="s">
        <v>3</v>
      </c>
      <c r="F27" s="2" t="s">
        <v>4</v>
      </c>
      <c r="H27" s="22" t="s">
        <v>28</v>
      </c>
      <c r="I27" s="23">
        <v>0</v>
      </c>
    </row>
    <row r="28" spans="2:9" x14ac:dyDescent="0.25">
      <c r="B28" s="32">
        <v>45726</v>
      </c>
      <c r="C28" s="28">
        <v>0</v>
      </c>
      <c r="D28" s="6">
        <v>45000</v>
      </c>
      <c r="E28" s="10" t="s">
        <v>3</v>
      </c>
      <c r="F28" s="2" t="s">
        <v>4</v>
      </c>
      <c r="H28" s="22" t="s">
        <v>11</v>
      </c>
      <c r="I28" s="23">
        <v>411568</v>
      </c>
    </row>
    <row r="29" spans="2:9" x14ac:dyDescent="0.25">
      <c r="B29" s="32">
        <v>45727</v>
      </c>
      <c r="C29" s="28">
        <v>0</v>
      </c>
      <c r="D29" s="6">
        <v>10000</v>
      </c>
      <c r="E29" s="10" t="s">
        <v>3</v>
      </c>
      <c r="F29" s="2" t="s">
        <v>4</v>
      </c>
      <c r="H29" s="22" t="s">
        <v>29</v>
      </c>
      <c r="I29" s="23">
        <v>0</v>
      </c>
    </row>
    <row r="30" spans="2:9" ht="15.75" thickBot="1" x14ac:dyDescent="0.3">
      <c r="B30" s="32">
        <v>45727</v>
      </c>
      <c r="C30" s="28">
        <v>0</v>
      </c>
      <c r="D30" s="6">
        <v>40416</v>
      </c>
      <c r="E30" s="10" t="s">
        <v>3</v>
      </c>
      <c r="F30" s="2" t="s">
        <v>4</v>
      </c>
    </row>
    <row r="31" spans="2:9" ht="15.75" thickBot="1" x14ac:dyDescent="0.3">
      <c r="B31" s="32">
        <v>45728</v>
      </c>
      <c r="C31" s="28">
        <v>0</v>
      </c>
      <c r="D31" s="6">
        <v>620832</v>
      </c>
      <c r="E31" s="10" t="s">
        <v>3</v>
      </c>
      <c r="F31" s="2" t="s">
        <v>4</v>
      </c>
      <c r="H31" s="25" t="s">
        <v>31</v>
      </c>
      <c r="I31" s="26">
        <f>SUM(I32:I49)</f>
        <v>12350608</v>
      </c>
    </row>
    <row r="32" spans="2:9" x14ac:dyDescent="0.25">
      <c r="B32" s="32">
        <v>45728</v>
      </c>
      <c r="C32" s="28">
        <v>0</v>
      </c>
      <c r="D32" s="6">
        <v>45000</v>
      </c>
      <c r="E32" s="10" t="s">
        <v>3</v>
      </c>
      <c r="F32" s="2" t="s">
        <v>4</v>
      </c>
      <c r="H32" s="9" t="s">
        <v>4</v>
      </c>
      <c r="I32" s="21">
        <v>11800608</v>
      </c>
    </row>
    <row r="33" spans="2:9" ht="15.75" thickBot="1" x14ac:dyDescent="0.3">
      <c r="B33" s="32">
        <v>45728</v>
      </c>
      <c r="C33" s="28">
        <v>0</v>
      </c>
      <c r="D33" s="6">
        <v>2080</v>
      </c>
      <c r="E33" s="10" t="s">
        <v>3</v>
      </c>
      <c r="F33" s="2" t="s">
        <v>4</v>
      </c>
      <c r="H33" s="12" t="s">
        <v>12</v>
      </c>
      <c r="I33" s="24">
        <v>550000</v>
      </c>
    </row>
    <row r="34" spans="2:9" x14ac:dyDescent="0.25">
      <c r="B34" s="32">
        <v>45728</v>
      </c>
      <c r="C34" s="28">
        <v>0</v>
      </c>
      <c r="D34" s="6">
        <v>45000</v>
      </c>
      <c r="E34" s="10" t="s">
        <v>3</v>
      </c>
      <c r="F34" s="2" t="s">
        <v>4</v>
      </c>
    </row>
    <row r="35" spans="2:9" x14ac:dyDescent="0.25">
      <c r="B35" s="32">
        <v>45728</v>
      </c>
      <c r="C35" s="29">
        <v>-150000</v>
      </c>
      <c r="D35" s="7">
        <v>0</v>
      </c>
      <c r="E35" s="11" t="s">
        <v>5</v>
      </c>
      <c r="F35" s="3" t="s">
        <v>6</v>
      </c>
    </row>
    <row r="36" spans="2:9" x14ac:dyDescent="0.25">
      <c r="B36" s="32">
        <v>45728</v>
      </c>
      <c r="C36" s="29">
        <v>-12782</v>
      </c>
      <c r="D36" s="7">
        <v>0</v>
      </c>
      <c r="E36" s="11" t="s">
        <v>5</v>
      </c>
      <c r="F36" s="2" t="s">
        <v>7</v>
      </c>
    </row>
    <row r="37" spans="2:9" x14ac:dyDescent="0.25">
      <c r="B37" s="32">
        <v>45728</v>
      </c>
      <c r="C37" s="29">
        <v>-25100</v>
      </c>
      <c r="D37" s="7">
        <v>0</v>
      </c>
      <c r="E37" s="11" t="s">
        <v>5</v>
      </c>
      <c r="F37" s="2" t="s">
        <v>7</v>
      </c>
    </row>
    <row r="38" spans="2:9" x14ac:dyDescent="0.25">
      <c r="B38" s="32">
        <v>45728</v>
      </c>
      <c r="C38" s="29">
        <v>-239694</v>
      </c>
      <c r="D38" s="7">
        <v>0</v>
      </c>
      <c r="E38" s="11" t="s">
        <v>5</v>
      </c>
      <c r="F38" s="3" t="s">
        <v>8</v>
      </c>
    </row>
    <row r="39" spans="2:9" x14ac:dyDescent="0.25">
      <c r="B39" s="32">
        <v>45728</v>
      </c>
      <c r="C39" s="29">
        <v>-104000</v>
      </c>
      <c r="D39" s="7">
        <v>0</v>
      </c>
      <c r="E39" s="11" t="s">
        <v>5</v>
      </c>
      <c r="F39" s="2" t="s">
        <v>9</v>
      </c>
    </row>
    <row r="40" spans="2:9" x14ac:dyDescent="0.25">
      <c r="B40" s="32">
        <v>45728</v>
      </c>
      <c r="C40" s="29">
        <v>-33650</v>
      </c>
      <c r="D40" s="7">
        <v>0</v>
      </c>
      <c r="E40" s="11" t="s">
        <v>5</v>
      </c>
      <c r="F40" s="3" t="s">
        <v>10</v>
      </c>
    </row>
    <row r="41" spans="2:9" x14ac:dyDescent="0.25">
      <c r="B41" s="32">
        <v>45728</v>
      </c>
      <c r="C41" s="29">
        <v>-120000</v>
      </c>
      <c r="D41" s="7">
        <v>0</v>
      </c>
      <c r="E41" s="11" t="s">
        <v>5</v>
      </c>
      <c r="F41" s="2" t="s">
        <v>11</v>
      </c>
    </row>
    <row r="42" spans="2:9" x14ac:dyDescent="0.25">
      <c r="B42" s="32">
        <v>45729</v>
      </c>
      <c r="C42" s="28">
        <v>0</v>
      </c>
      <c r="D42" s="6">
        <v>80824</v>
      </c>
      <c r="E42" s="10" t="s">
        <v>3</v>
      </c>
      <c r="F42" s="2" t="s">
        <v>4</v>
      </c>
    </row>
    <row r="43" spans="2:9" x14ac:dyDescent="0.25">
      <c r="B43" s="32">
        <v>45733</v>
      </c>
      <c r="C43" s="28">
        <v>0</v>
      </c>
      <c r="D43" s="6">
        <v>45000</v>
      </c>
      <c r="E43" s="10" t="s">
        <v>3</v>
      </c>
      <c r="F43" s="2" t="s">
        <v>4</v>
      </c>
    </row>
    <row r="44" spans="2:9" x14ac:dyDescent="0.25">
      <c r="B44" s="32">
        <v>45733</v>
      </c>
      <c r="C44" s="28">
        <v>0</v>
      </c>
      <c r="D44" s="6">
        <v>45000</v>
      </c>
      <c r="E44" s="10" t="s">
        <v>3</v>
      </c>
      <c r="F44" s="2" t="s">
        <v>4</v>
      </c>
    </row>
    <row r="45" spans="2:9" x14ac:dyDescent="0.25">
      <c r="B45" s="32">
        <v>45733</v>
      </c>
      <c r="C45" s="28">
        <v>0</v>
      </c>
      <c r="D45" s="6">
        <v>45000</v>
      </c>
      <c r="E45" s="10" t="s">
        <v>3</v>
      </c>
      <c r="F45" s="2" t="s">
        <v>4</v>
      </c>
    </row>
    <row r="46" spans="2:9" x14ac:dyDescent="0.25">
      <c r="B46" s="32">
        <v>45733</v>
      </c>
      <c r="C46" s="28">
        <v>0</v>
      </c>
      <c r="D46" s="6">
        <v>50000</v>
      </c>
      <c r="E46" s="10" t="s">
        <v>3</v>
      </c>
      <c r="F46" s="2" t="s">
        <v>4</v>
      </c>
    </row>
    <row r="47" spans="2:9" x14ac:dyDescent="0.25">
      <c r="B47" s="32">
        <v>45733</v>
      </c>
      <c r="C47" s="28">
        <v>0</v>
      </c>
      <c r="D47" s="6">
        <v>45000</v>
      </c>
      <c r="E47" s="10" t="s">
        <v>3</v>
      </c>
      <c r="F47" s="2" t="s">
        <v>4</v>
      </c>
    </row>
    <row r="48" spans="2:9" x14ac:dyDescent="0.25">
      <c r="B48" s="32">
        <v>45733</v>
      </c>
      <c r="C48" s="28">
        <v>0</v>
      </c>
      <c r="D48" s="6">
        <v>580416</v>
      </c>
      <c r="E48" s="10" t="s">
        <v>3</v>
      </c>
      <c r="F48" s="2" t="s">
        <v>4</v>
      </c>
    </row>
    <row r="49" spans="2:6" x14ac:dyDescent="0.25">
      <c r="B49" s="32">
        <v>45733</v>
      </c>
      <c r="C49" s="28">
        <v>0</v>
      </c>
      <c r="D49" s="6">
        <v>580416</v>
      </c>
      <c r="E49" s="10" t="s">
        <v>3</v>
      </c>
      <c r="F49" s="2" t="s">
        <v>4</v>
      </c>
    </row>
    <row r="50" spans="2:6" x14ac:dyDescent="0.25">
      <c r="B50" s="32">
        <v>45734</v>
      </c>
      <c r="C50" s="28">
        <v>0</v>
      </c>
      <c r="D50" s="6">
        <v>11337</v>
      </c>
      <c r="E50" s="10" t="s">
        <v>3</v>
      </c>
      <c r="F50" s="2" t="s">
        <v>4</v>
      </c>
    </row>
    <row r="51" spans="2:6" x14ac:dyDescent="0.25">
      <c r="B51" s="32">
        <v>45735</v>
      </c>
      <c r="C51" s="28">
        <v>0</v>
      </c>
      <c r="D51" s="6">
        <v>48332</v>
      </c>
      <c r="E51" s="10" t="s">
        <v>3</v>
      </c>
      <c r="F51" s="2" t="s">
        <v>4</v>
      </c>
    </row>
    <row r="52" spans="2:6" x14ac:dyDescent="0.25">
      <c r="B52" s="32">
        <v>45735</v>
      </c>
      <c r="C52" s="28">
        <v>0</v>
      </c>
      <c r="D52" s="6">
        <v>45000</v>
      </c>
      <c r="E52" s="10" t="s">
        <v>3</v>
      </c>
      <c r="F52" s="2" t="s">
        <v>4</v>
      </c>
    </row>
    <row r="53" spans="2:6" x14ac:dyDescent="0.25">
      <c r="B53" s="32">
        <v>45735</v>
      </c>
      <c r="C53" s="28">
        <v>0</v>
      </c>
      <c r="D53" s="6">
        <v>45000</v>
      </c>
      <c r="E53" s="10" t="s">
        <v>3</v>
      </c>
      <c r="F53" s="2" t="s">
        <v>4</v>
      </c>
    </row>
    <row r="54" spans="2:6" x14ac:dyDescent="0.25">
      <c r="B54" s="32">
        <v>45736</v>
      </c>
      <c r="C54" s="28">
        <v>0</v>
      </c>
      <c r="D54" s="6">
        <v>45000</v>
      </c>
      <c r="E54" s="10" t="s">
        <v>3</v>
      </c>
      <c r="F54" s="2" t="s">
        <v>4</v>
      </c>
    </row>
    <row r="55" spans="2:6" x14ac:dyDescent="0.25">
      <c r="B55" s="32">
        <v>45737</v>
      </c>
      <c r="C55" s="28">
        <v>0</v>
      </c>
      <c r="D55" s="6">
        <v>45000</v>
      </c>
      <c r="E55" s="10" t="s">
        <v>3</v>
      </c>
      <c r="F55" s="2" t="s">
        <v>4</v>
      </c>
    </row>
    <row r="56" spans="2:6" x14ac:dyDescent="0.25">
      <c r="B56" s="32">
        <v>45740</v>
      </c>
      <c r="C56" s="28">
        <v>0</v>
      </c>
      <c r="D56" s="6">
        <v>250000</v>
      </c>
      <c r="E56" s="10" t="s">
        <v>3</v>
      </c>
      <c r="F56" s="2" t="s">
        <v>12</v>
      </c>
    </row>
    <row r="57" spans="2:6" x14ac:dyDescent="0.25">
      <c r="B57" s="32">
        <v>45740</v>
      </c>
      <c r="C57" s="28">
        <v>0</v>
      </c>
      <c r="D57" s="6">
        <v>202080</v>
      </c>
      <c r="E57" s="10" t="s">
        <v>3</v>
      </c>
      <c r="F57" s="2" t="s">
        <v>4</v>
      </c>
    </row>
    <row r="58" spans="2:6" x14ac:dyDescent="0.25">
      <c r="B58" s="32">
        <v>45741</v>
      </c>
      <c r="C58" s="28">
        <v>0</v>
      </c>
      <c r="D58" s="6">
        <v>45000</v>
      </c>
      <c r="E58" s="10" t="s">
        <v>3</v>
      </c>
      <c r="F58" s="2" t="s">
        <v>4</v>
      </c>
    </row>
    <row r="59" spans="2:6" x14ac:dyDescent="0.25">
      <c r="B59" s="32">
        <v>45742</v>
      </c>
      <c r="C59" s="28">
        <v>0</v>
      </c>
      <c r="D59" s="6">
        <v>804000</v>
      </c>
      <c r="E59" s="10" t="s">
        <v>3</v>
      </c>
      <c r="F59" s="2" t="s">
        <v>4</v>
      </c>
    </row>
    <row r="60" spans="2:6" x14ac:dyDescent="0.25">
      <c r="B60" s="32">
        <v>45743</v>
      </c>
      <c r="C60" s="29">
        <v>-690000</v>
      </c>
      <c r="D60" s="7">
        <v>0</v>
      </c>
      <c r="E60" s="11" t="s">
        <v>5</v>
      </c>
      <c r="F60" s="3" t="s">
        <v>10</v>
      </c>
    </row>
    <row r="61" spans="2:6" x14ac:dyDescent="0.25">
      <c r="B61" s="32">
        <v>45743</v>
      </c>
      <c r="C61" s="29">
        <v>-1850</v>
      </c>
      <c r="D61" s="7">
        <v>0</v>
      </c>
      <c r="E61" s="11" t="s">
        <v>5</v>
      </c>
      <c r="F61" s="2" t="s">
        <v>13</v>
      </c>
    </row>
    <row r="62" spans="2:6" x14ac:dyDescent="0.25">
      <c r="B62" s="32">
        <v>45743</v>
      </c>
      <c r="C62" s="29">
        <v>-1850</v>
      </c>
      <c r="D62" s="7">
        <v>0</v>
      </c>
      <c r="E62" s="11" t="s">
        <v>5</v>
      </c>
      <c r="F62" s="2" t="s">
        <v>13</v>
      </c>
    </row>
    <row r="63" spans="2:6" x14ac:dyDescent="0.25">
      <c r="B63" s="32">
        <v>45743</v>
      </c>
      <c r="C63" s="29">
        <v>-10000</v>
      </c>
      <c r="D63" s="7">
        <v>0</v>
      </c>
      <c r="E63" s="11" t="s">
        <v>5</v>
      </c>
      <c r="F63" s="2" t="s">
        <v>13</v>
      </c>
    </row>
    <row r="64" spans="2:6" x14ac:dyDescent="0.25">
      <c r="B64" s="32">
        <v>45743</v>
      </c>
      <c r="C64" s="29">
        <v>-466376</v>
      </c>
      <c r="D64" s="7">
        <v>0</v>
      </c>
      <c r="E64" s="11" t="s">
        <v>5</v>
      </c>
      <c r="F64" s="3" t="s">
        <v>14</v>
      </c>
    </row>
    <row r="65" spans="2:6" x14ac:dyDescent="0.25">
      <c r="B65" s="32">
        <v>45743</v>
      </c>
      <c r="C65" s="29">
        <v>-531566</v>
      </c>
      <c r="D65" s="7">
        <v>0</v>
      </c>
      <c r="E65" s="11" t="s">
        <v>5</v>
      </c>
      <c r="F65" s="3" t="s">
        <v>6</v>
      </c>
    </row>
    <row r="66" spans="2:6" x14ac:dyDescent="0.25">
      <c r="B66" s="32">
        <v>45743</v>
      </c>
      <c r="C66" s="29">
        <v>-466376</v>
      </c>
      <c r="D66" s="7">
        <v>0</v>
      </c>
      <c r="E66" s="11" t="s">
        <v>5</v>
      </c>
      <c r="F66" s="3" t="s">
        <v>14</v>
      </c>
    </row>
    <row r="67" spans="2:6" x14ac:dyDescent="0.25">
      <c r="B67" s="32">
        <v>45743</v>
      </c>
      <c r="C67" s="29">
        <v>-138852</v>
      </c>
      <c r="D67" s="7">
        <v>0</v>
      </c>
      <c r="E67" s="11" t="s">
        <v>5</v>
      </c>
      <c r="F67" s="2" t="s">
        <v>7</v>
      </c>
    </row>
    <row r="68" spans="2:6" x14ac:dyDescent="0.25">
      <c r="B68" s="32">
        <v>45743</v>
      </c>
      <c r="C68" s="29">
        <v>-224910</v>
      </c>
      <c r="D68" s="7">
        <v>0</v>
      </c>
      <c r="E68" s="11" t="s">
        <v>5</v>
      </c>
      <c r="F68" s="3" t="s">
        <v>10</v>
      </c>
    </row>
    <row r="69" spans="2:6" x14ac:dyDescent="0.25">
      <c r="B69" s="32">
        <v>45743</v>
      </c>
      <c r="C69" s="29">
        <v>-35402</v>
      </c>
      <c r="D69" s="7">
        <v>0</v>
      </c>
      <c r="E69" s="11" t="s">
        <v>5</v>
      </c>
      <c r="F69" s="3" t="s">
        <v>15</v>
      </c>
    </row>
    <row r="70" spans="2:6" x14ac:dyDescent="0.25">
      <c r="B70" s="32">
        <v>45747</v>
      </c>
      <c r="C70" s="28">
        <v>0</v>
      </c>
      <c r="D70" s="6">
        <v>85416</v>
      </c>
      <c r="E70" s="10" t="s">
        <v>3</v>
      </c>
      <c r="F70" s="2" t="s">
        <v>4</v>
      </c>
    </row>
    <row r="71" spans="2:6" x14ac:dyDescent="0.25">
      <c r="B71" s="32">
        <v>45747</v>
      </c>
      <c r="C71" s="28">
        <v>0</v>
      </c>
      <c r="D71" s="6">
        <v>45000</v>
      </c>
      <c r="E71" s="10" t="s">
        <v>3</v>
      </c>
      <c r="F71" s="2" t="s">
        <v>4</v>
      </c>
    </row>
    <row r="72" spans="2:6" x14ac:dyDescent="0.25">
      <c r="B72" s="32">
        <v>45747</v>
      </c>
      <c r="C72" s="28">
        <v>0</v>
      </c>
      <c r="D72" s="6">
        <v>125832</v>
      </c>
      <c r="E72" s="10" t="s">
        <v>3</v>
      </c>
      <c r="F72" s="2" t="s">
        <v>4</v>
      </c>
    </row>
    <row r="73" spans="2:6" x14ac:dyDescent="0.25">
      <c r="B73" s="32">
        <v>45747</v>
      </c>
      <c r="C73" s="28">
        <v>0</v>
      </c>
      <c r="D73" s="6">
        <v>85416</v>
      </c>
      <c r="E73" s="10" t="s">
        <v>3</v>
      </c>
      <c r="F73" s="2" t="s">
        <v>4</v>
      </c>
    </row>
    <row r="74" spans="2:6" x14ac:dyDescent="0.25">
      <c r="B74" s="32">
        <v>45747</v>
      </c>
      <c r="C74" s="28">
        <v>0</v>
      </c>
      <c r="D74" s="6">
        <v>67000</v>
      </c>
      <c r="E74" s="10" t="s">
        <v>3</v>
      </c>
      <c r="F74" s="2" t="s">
        <v>4</v>
      </c>
    </row>
    <row r="75" spans="2:6" x14ac:dyDescent="0.25">
      <c r="B75" s="32">
        <v>45747</v>
      </c>
      <c r="C75" s="28">
        <v>0</v>
      </c>
      <c r="D75" s="6">
        <v>40000</v>
      </c>
      <c r="E75" s="10" t="s">
        <v>3</v>
      </c>
      <c r="F75" s="2" t="s">
        <v>4</v>
      </c>
    </row>
    <row r="76" spans="2:6" x14ac:dyDescent="0.25">
      <c r="B76" s="32">
        <v>45747</v>
      </c>
      <c r="C76" s="28">
        <v>0</v>
      </c>
      <c r="D76" s="6">
        <v>45000</v>
      </c>
      <c r="E76" s="10" t="s">
        <v>3</v>
      </c>
      <c r="F76" s="2" t="s">
        <v>4</v>
      </c>
    </row>
    <row r="77" spans="2:6" x14ac:dyDescent="0.25">
      <c r="B77" s="32">
        <v>45748</v>
      </c>
      <c r="C77" s="28">
        <v>0</v>
      </c>
      <c r="D77" s="6">
        <v>45000</v>
      </c>
      <c r="E77" s="10" t="s">
        <v>3</v>
      </c>
      <c r="F77" s="2" t="s">
        <v>4</v>
      </c>
    </row>
    <row r="78" spans="2:6" x14ac:dyDescent="0.25">
      <c r="B78" s="32">
        <v>45748</v>
      </c>
      <c r="C78" s="28">
        <v>0</v>
      </c>
      <c r="D78" s="6">
        <v>45000</v>
      </c>
      <c r="E78" s="10" t="s">
        <v>3</v>
      </c>
      <c r="F78" s="2" t="s">
        <v>4</v>
      </c>
    </row>
    <row r="79" spans="2:6" x14ac:dyDescent="0.25">
      <c r="B79" s="32">
        <v>45748</v>
      </c>
      <c r="C79" s="28">
        <v>0</v>
      </c>
      <c r="D79" s="6">
        <v>93072</v>
      </c>
      <c r="E79" s="10" t="s">
        <v>3</v>
      </c>
      <c r="F79" s="2" t="s">
        <v>4</v>
      </c>
    </row>
    <row r="80" spans="2:6" x14ac:dyDescent="0.25">
      <c r="B80" s="32">
        <v>45749</v>
      </c>
      <c r="C80" s="28">
        <v>0</v>
      </c>
      <c r="D80" s="6">
        <v>246160</v>
      </c>
      <c r="E80" s="10" t="s">
        <v>3</v>
      </c>
      <c r="F80" s="2" t="s">
        <v>4</v>
      </c>
    </row>
    <row r="81" spans="2:6" x14ac:dyDescent="0.25">
      <c r="B81" s="32">
        <v>45749</v>
      </c>
      <c r="C81" s="28">
        <v>0</v>
      </c>
      <c r="D81" s="6">
        <v>90000</v>
      </c>
      <c r="E81" s="10" t="s">
        <v>3</v>
      </c>
      <c r="F81" s="2" t="s">
        <v>4</v>
      </c>
    </row>
    <row r="82" spans="2:6" x14ac:dyDescent="0.25">
      <c r="B82" s="32">
        <v>45750</v>
      </c>
      <c r="C82" s="28">
        <v>0</v>
      </c>
      <c r="D82" s="6">
        <v>45000</v>
      </c>
      <c r="E82" s="10" t="s">
        <v>3</v>
      </c>
      <c r="F82" s="2" t="s">
        <v>4</v>
      </c>
    </row>
    <row r="83" spans="2:6" x14ac:dyDescent="0.25">
      <c r="B83" s="32">
        <v>45751</v>
      </c>
      <c r="C83" s="28">
        <v>0</v>
      </c>
      <c r="D83" s="6">
        <v>10000</v>
      </c>
      <c r="E83" s="10" t="s">
        <v>3</v>
      </c>
      <c r="F83" s="2" t="s">
        <v>4</v>
      </c>
    </row>
    <row r="84" spans="2:6" x14ac:dyDescent="0.25">
      <c r="B84" s="32">
        <v>45751</v>
      </c>
      <c r="C84" s="28">
        <v>0</v>
      </c>
      <c r="D84" s="6">
        <v>40416</v>
      </c>
      <c r="E84" s="10" t="s">
        <v>3</v>
      </c>
      <c r="F84" s="2" t="s">
        <v>4</v>
      </c>
    </row>
    <row r="85" spans="2:6" x14ac:dyDescent="0.25">
      <c r="B85" s="32">
        <v>45754</v>
      </c>
      <c r="C85" s="28">
        <v>0</v>
      </c>
      <c r="D85" s="6">
        <v>40416</v>
      </c>
      <c r="E85" s="10" t="s">
        <v>3</v>
      </c>
      <c r="F85" s="2" t="s">
        <v>4</v>
      </c>
    </row>
    <row r="86" spans="2:6" x14ac:dyDescent="0.25">
      <c r="B86" s="32">
        <v>45754</v>
      </c>
      <c r="C86" s="28">
        <v>0</v>
      </c>
      <c r="D86" s="6">
        <v>45000</v>
      </c>
      <c r="E86" s="10" t="s">
        <v>3</v>
      </c>
      <c r="F86" s="2" t="s">
        <v>4</v>
      </c>
    </row>
    <row r="87" spans="2:6" x14ac:dyDescent="0.25">
      <c r="B87" s="32">
        <v>45755</v>
      </c>
      <c r="C87" s="28">
        <v>0</v>
      </c>
      <c r="D87" s="6">
        <v>45000</v>
      </c>
      <c r="E87" s="10" t="s">
        <v>3</v>
      </c>
      <c r="F87" s="2" t="s">
        <v>4</v>
      </c>
    </row>
    <row r="88" spans="2:6" x14ac:dyDescent="0.25">
      <c r="B88" s="32">
        <v>45755</v>
      </c>
      <c r="C88" s="28">
        <v>0</v>
      </c>
      <c r="D88" s="6">
        <v>24166</v>
      </c>
      <c r="E88" s="10" t="s">
        <v>3</v>
      </c>
      <c r="F88" s="2" t="s">
        <v>4</v>
      </c>
    </row>
    <row r="89" spans="2:6" x14ac:dyDescent="0.25">
      <c r="B89" s="32">
        <v>45757</v>
      </c>
      <c r="C89" s="28">
        <v>0</v>
      </c>
      <c r="D89" s="6">
        <v>22000</v>
      </c>
      <c r="E89" s="10" t="s">
        <v>3</v>
      </c>
      <c r="F89" s="2" t="s">
        <v>4</v>
      </c>
    </row>
    <row r="90" spans="2:6" x14ac:dyDescent="0.25">
      <c r="B90" s="32">
        <v>45757</v>
      </c>
      <c r="C90" s="28">
        <v>0</v>
      </c>
      <c r="D90" s="6">
        <v>45000</v>
      </c>
      <c r="E90" s="10" t="s">
        <v>3</v>
      </c>
      <c r="F90" s="2" t="s">
        <v>4</v>
      </c>
    </row>
    <row r="91" spans="2:6" x14ac:dyDescent="0.25">
      <c r="B91" s="32">
        <v>45761</v>
      </c>
      <c r="C91" s="29">
        <v>-20000</v>
      </c>
      <c r="D91" s="7">
        <v>0</v>
      </c>
      <c r="E91" s="11" t="s">
        <v>5</v>
      </c>
      <c r="F91" s="2" t="s">
        <v>9</v>
      </c>
    </row>
    <row r="92" spans="2:6" x14ac:dyDescent="0.25">
      <c r="B92" s="32">
        <v>45761</v>
      </c>
      <c r="C92" s="29">
        <v>-120000</v>
      </c>
      <c r="D92" s="7">
        <v>0</v>
      </c>
      <c r="E92" s="11" t="s">
        <v>5</v>
      </c>
      <c r="F92" s="4" t="s">
        <v>16</v>
      </c>
    </row>
    <row r="93" spans="2:6" x14ac:dyDescent="0.25">
      <c r="B93" s="32">
        <v>45761</v>
      </c>
      <c r="C93" s="29">
        <v>-12326</v>
      </c>
      <c r="D93" s="7">
        <v>0</v>
      </c>
      <c r="E93" s="11" t="s">
        <v>5</v>
      </c>
      <c r="F93" s="2" t="s">
        <v>7</v>
      </c>
    </row>
    <row r="94" spans="2:6" x14ac:dyDescent="0.25">
      <c r="B94" s="32">
        <v>45761</v>
      </c>
      <c r="C94" s="29">
        <v>-23980</v>
      </c>
      <c r="D94" s="7">
        <v>0</v>
      </c>
      <c r="E94" s="11" t="s">
        <v>5</v>
      </c>
      <c r="F94" s="2" t="s">
        <v>7</v>
      </c>
    </row>
    <row r="95" spans="2:6" x14ac:dyDescent="0.25">
      <c r="B95" s="32">
        <v>45761</v>
      </c>
      <c r="C95" s="29">
        <v>-150000</v>
      </c>
      <c r="D95" s="7">
        <v>0</v>
      </c>
      <c r="E95" s="11" t="s">
        <v>5</v>
      </c>
      <c r="F95" s="3" t="s">
        <v>6</v>
      </c>
    </row>
    <row r="96" spans="2:6" x14ac:dyDescent="0.25">
      <c r="B96" s="32">
        <v>45761</v>
      </c>
      <c r="C96" s="29">
        <v>-239694</v>
      </c>
      <c r="D96" s="7">
        <v>0</v>
      </c>
      <c r="E96" s="11" t="s">
        <v>5</v>
      </c>
      <c r="F96" s="3" t="s">
        <v>8</v>
      </c>
    </row>
    <row r="97" spans="2:6" x14ac:dyDescent="0.25">
      <c r="B97" s="32">
        <v>45761</v>
      </c>
      <c r="C97" s="29">
        <v>-34020</v>
      </c>
      <c r="D97" s="7">
        <v>0</v>
      </c>
      <c r="E97" s="11" t="s">
        <v>5</v>
      </c>
      <c r="F97" s="3" t="s">
        <v>10</v>
      </c>
    </row>
    <row r="98" spans="2:6" x14ac:dyDescent="0.25">
      <c r="B98" s="32">
        <v>45761</v>
      </c>
      <c r="C98" s="29">
        <v>-30000</v>
      </c>
      <c r="D98" s="7">
        <v>0</v>
      </c>
      <c r="E98" s="11" t="s">
        <v>5</v>
      </c>
      <c r="F98" s="2" t="s">
        <v>9</v>
      </c>
    </row>
    <row r="99" spans="2:6" x14ac:dyDescent="0.25">
      <c r="B99" s="32">
        <v>45764</v>
      </c>
      <c r="C99" s="28">
        <v>0</v>
      </c>
      <c r="D99" s="6">
        <v>45000</v>
      </c>
      <c r="E99" s="10" t="s">
        <v>3</v>
      </c>
      <c r="F99" s="2" t="s">
        <v>4</v>
      </c>
    </row>
    <row r="100" spans="2:6" x14ac:dyDescent="0.25">
      <c r="B100" s="32">
        <v>45764</v>
      </c>
      <c r="C100" s="28">
        <v>0</v>
      </c>
      <c r="D100" s="6">
        <v>45000</v>
      </c>
      <c r="E100" s="10" t="s">
        <v>3</v>
      </c>
      <c r="F100" s="2" t="s">
        <v>4</v>
      </c>
    </row>
    <row r="101" spans="2:6" x14ac:dyDescent="0.25">
      <c r="B101" s="32">
        <v>45768</v>
      </c>
      <c r="C101" s="28">
        <v>0</v>
      </c>
      <c r="D101" s="6">
        <v>45000</v>
      </c>
      <c r="E101" s="10" t="s">
        <v>3</v>
      </c>
      <c r="F101" s="2" t="s">
        <v>4</v>
      </c>
    </row>
    <row r="102" spans="2:6" x14ac:dyDescent="0.25">
      <c r="B102" s="32">
        <v>45768</v>
      </c>
      <c r="C102" s="28">
        <v>0</v>
      </c>
      <c r="D102" s="6">
        <v>45000</v>
      </c>
      <c r="E102" s="10" t="s">
        <v>3</v>
      </c>
      <c r="F102" s="2" t="s">
        <v>4</v>
      </c>
    </row>
    <row r="103" spans="2:6" x14ac:dyDescent="0.25">
      <c r="B103" s="32">
        <v>45768</v>
      </c>
      <c r="C103" s="28">
        <v>0</v>
      </c>
      <c r="D103" s="6">
        <v>45000</v>
      </c>
      <c r="E103" s="10" t="s">
        <v>3</v>
      </c>
      <c r="F103" s="2" t="s">
        <v>4</v>
      </c>
    </row>
    <row r="104" spans="2:6" x14ac:dyDescent="0.25">
      <c r="B104" s="32">
        <v>45768</v>
      </c>
      <c r="C104" s="28">
        <v>0</v>
      </c>
      <c r="D104" s="6">
        <v>45000</v>
      </c>
      <c r="E104" s="10" t="s">
        <v>3</v>
      </c>
      <c r="F104" s="2" t="s">
        <v>4</v>
      </c>
    </row>
    <row r="105" spans="2:6" x14ac:dyDescent="0.25">
      <c r="B105" s="32">
        <v>45769</v>
      </c>
      <c r="C105" s="28">
        <v>0</v>
      </c>
      <c r="D105" s="6">
        <v>132000</v>
      </c>
      <c r="E105" s="10" t="s">
        <v>3</v>
      </c>
      <c r="F105" s="2" t="s">
        <v>4</v>
      </c>
    </row>
    <row r="106" spans="2:6" x14ac:dyDescent="0.25">
      <c r="B106" s="32">
        <v>45770</v>
      </c>
      <c r="C106" s="28">
        <v>0</v>
      </c>
      <c r="D106" s="6">
        <v>300000</v>
      </c>
      <c r="E106" s="10" t="s">
        <v>3</v>
      </c>
      <c r="F106" s="3" t="s">
        <v>17</v>
      </c>
    </row>
    <row r="107" spans="2:6" x14ac:dyDescent="0.25">
      <c r="B107" s="32">
        <v>45772</v>
      </c>
      <c r="C107" s="28">
        <v>0</v>
      </c>
      <c r="D107" s="6">
        <v>200000</v>
      </c>
      <c r="E107" s="10" t="s">
        <v>3</v>
      </c>
      <c r="F107" s="2" t="s">
        <v>4</v>
      </c>
    </row>
    <row r="108" spans="2:6" x14ac:dyDescent="0.25">
      <c r="B108" s="32">
        <v>45772</v>
      </c>
      <c r="C108" s="28">
        <v>0</v>
      </c>
      <c r="D108" s="6">
        <v>130416</v>
      </c>
      <c r="E108" s="10" t="s">
        <v>3</v>
      </c>
      <c r="F108" s="2" t="s">
        <v>4</v>
      </c>
    </row>
    <row r="109" spans="2:6" x14ac:dyDescent="0.25">
      <c r="B109" s="32">
        <v>45772</v>
      </c>
      <c r="C109" s="28">
        <v>0</v>
      </c>
      <c r="D109" s="6">
        <v>45000</v>
      </c>
      <c r="E109" s="10" t="s">
        <v>3</v>
      </c>
      <c r="F109" s="2" t="s">
        <v>4</v>
      </c>
    </row>
    <row r="110" spans="2:6" x14ac:dyDescent="0.25">
      <c r="B110" s="32">
        <v>45775</v>
      </c>
      <c r="C110" s="28">
        <v>0</v>
      </c>
      <c r="D110" s="6">
        <v>135000</v>
      </c>
      <c r="E110" s="10" t="s">
        <v>3</v>
      </c>
      <c r="F110" s="2" t="s">
        <v>4</v>
      </c>
    </row>
    <row r="111" spans="2:6" x14ac:dyDescent="0.25">
      <c r="B111" s="32">
        <v>45775</v>
      </c>
      <c r="C111" s="28">
        <v>0</v>
      </c>
      <c r="D111" s="6">
        <v>58752</v>
      </c>
      <c r="E111" s="10" t="s">
        <v>3</v>
      </c>
      <c r="F111" s="2" t="s">
        <v>4</v>
      </c>
    </row>
    <row r="112" spans="2:6" x14ac:dyDescent="0.25">
      <c r="B112" s="32">
        <v>45775</v>
      </c>
      <c r="C112" s="28">
        <v>0</v>
      </c>
      <c r="D112" s="6">
        <v>49584</v>
      </c>
      <c r="E112" s="10" t="s">
        <v>3</v>
      </c>
      <c r="F112" s="2" t="s">
        <v>4</v>
      </c>
    </row>
    <row r="113" spans="2:6" x14ac:dyDescent="0.25">
      <c r="B113" s="32">
        <v>45775</v>
      </c>
      <c r="C113" s="28">
        <v>0</v>
      </c>
      <c r="D113" s="6">
        <v>45000</v>
      </c>
      <c r="E113" s="10" t="s">
        <v>3</v>
      </c>
      <c r="F113" s="2" t="s">
        <v>4</v>
      </c>
    </row>
    <row r="114" spans="2:6" x14ac:dyDescent="0.25">
      <c r="B114" s="32">
        <v>45775</v>
      </c>
      <c r="C114" s="28">
        <v>0</v>
      </c>
      <c r="D114" s="6">
        <v>45000</v>
      </c>
      <c r="E114" s="10" t="s">
        <v>3</v>
      </c>
      <c r="F114" s="2" t="s">
        <v>4</v>
      </c>
    </row>
    <row r="115" spans="2:6" x14ac:dyDescent="0.25">
      <c r="B115" s="32">
        <v>45775</v>
      </c>
      <c r="C115" s="28">
        <v>0</v>
      </c>
      <c r="D115" s="6">
        <v>4584</v>
      </c>
      <c r="E115" s="10" t="s">
        <v>3</v>
      </c>
      <c r="F115" s="2" t="s">
        <v>4</v>
      </c>
    </row>
    <row r="116" spans="2:6" x14ac:dyDescent="0.25">
      <c r="B116" s="32">
        <v>45775</v>
      </c>
      <c r="C116" s="29">
        <v>-764575</v>
      </c>
      <c r="D116" s="7">
        <v>0</v>
      </c>
      <c r="E116" s="11" t="s">
        <v>5</v>
      </c>
      <c r="F116" s="3" t="s">
        <v>18</v>
      </c>
    </row>
    <row r="117" spans="2:6" x14ac:dyDescent="0.25">
      <c r="B117" s="32">
        <v>45775</v>
      </c>
      <c r="C117" s="29">
        <v>-531566</v>
      </c>
      <c r="D117" s="7">
        <v>0</v>
      </c>
      <c r="E117" s="11" t="s">
        <v>5</v>
      </c>
      <c r="F117" s="3" t="s">
        <v>6</v>
      </c>
    </row>
    <row r="118" spans="2:6" x14ac:dyDescent="0.25">
      <c r="B118" s="32">
        <v>45775</v>
      </c>
      <c r="C118" s="29">
        <v>-466376</v>
      </c>
      <c r="D118" s="7">
        <v>0</v>
      </c>
      <c r="E118" s="11" t="s">
        <v>5</v>
      </c>
      <c r="F118" s="3" t="s">
        <v>14</v>
      </c>
    </row>
    <row r="119" spans="2:6" x14ac:dyDescent="0.25">
      <c r="B119" s="32">
        <v>45775</v>
      </c>
      <c r="C119" s="29">
        <v>-466376</v>
      </c>
      <c r="D119" s="7">
        <v>0</v>
      </c>
      <c r="E119" s="11" t="s">
        <v>5</v>
      </c>
      <c r="F119" s="3" t="s">
        <v>14</v>
      </c>
    </row>
    <row r="120" spans="2:6" x14ac:dyDescent="0.25">
      <c r="B120" s="32">
        <v>45775</v>
      </c>
      <c r="C120" s="29">
        <v>-230000</v>
      </c>
      <c r="D120" s="7">
        <v>0</v>
      </c>
      <c r="E120" s="11" t="s">
        <v>5</v>
      </c>
      <c r="F120" s="3" t="s">
        <v>10</v>
      </c>
    </row>
    <row r="121" spans="2:6" x14ac:dyDescent="0.25">
      <c r="B121" s="32">
        <v>45775</v>
      </c>
      <c r="C121" s="29">
        <v>-139499</v>
      </c>
      <c r="D121" s="7">
        <v>0</v>
      </c>
      <c r="E121" s="11" t="s">
        <v>5</v>
      </c>
      <c r="F121" s="2" t="s">
        <v>7</v>
      </c>
    </row>
    <row r="122" spans="2:6" x14ac:dyDescent="0.25">
      <c r="B122" s="32">
        <v>45775</v>
      </c>
      <c r="C122" s="29">
        <v>-120000</v>
      </c>
      <c r="D122" s="7">
        <v>0</v>
      </c>
      <c r="E122" s="11" t="s">
        <v>5</v>
      </c>
      <c r="F122" s="2" t="s">
        <v>9</v>
      </c>
    </row>
    <row r="123" spans="2:6" x14ac:dyDescent="0.25">
      <c r="B123" s="32">
        <v>45775</v>
      </c>
      <c r="C123" s="29">
        <v>-103915</v>
      </c>
      <c r="D123" s="7">
        <v>0</v>
      </c>
      <c r="E123" s="11" t="s">
        <v>5</v>
      </c>
      <c r="F123" s="3" t="s">
        <v>11</v>
      </c>
    </row>
    <row r="124" spans="2:6" x14ac:dyDescent="0.25">
      <c r="B124" s="32">
        <v>45775</v>
      </c>
      <c r="C124" s="29">
        <v>-80000</v>
      </c>
      <c r="D124" s="7">
        <v>0</v>
      </c>
      <c r="E124" s="11" t="s">
        <v>5</v>
      </c>
      <c r="F124" s="3" t="s">
        <v>11</v>
      </c>
    </row>
    <row r="125" spans="2:6" x14ac:dyDescent="0.25">
      <c r="B125" s="32">
        <v>45775</v>
      </c>
      <c r="C125" s="29">
        <v>-35627</v>
      </c>
      <c r="D125" s="7">
        <v>0</v>
      </c>
      <c r="E125" s="11" t="s">
        <v>5</v>
      </c>
      <c r="F125" s="3" t="s">
        <v>15</v>
      </c>
    </row>
    <row r="126" spans="2:6" x14ac:dyDescent="0.25">
      <c r="B126" s="32">
        <v>45775</v>
      </c>
      <c r="C126" s="29">
        <v>-10350</v>
      </c>
      <c r="D126" s="7">
        <v>0</v>
      </c>
      <c r="E126" s="11" t="s">
        <v>5</v>
      </c>
      <c r="F126" s="3" t="s">
        <v>9</v>
      </c>
    </row>
    <row r="127" spans="2:6" x14ac:dyDescent="0.25">
      <c r="B127" s="32">
        <v>45776</v>
      </c>
      <c r="C127" s="28">
        <v>0</v>
      </c>
      <c r="D127" s="6">
        <v>67000</v>
      </c>
      <c r="E127" s="10" t="s">
        <v>3</v>
      </c>
      <c r="F127" s="2" t="s">
        <v>4</v>
      </c>
    </row>
    <row r="128" spans="2:6" x14ac:dyDescent="0.25">
      <c r="B128" s="32">
        <v>45776</v>
      </c>
      <c r="C128" s="28">
        <v>0</v>
      </c>
      <c r="D128" s="6">
        <v>45000</v>
      </c>
      <c r="E128" s="10" t="s">
        <v>3</v>
      </c>
      <c r="F128" s="2" t="s">
        <v>4</v>
      </c>
    </row>
    <row r="129" spans="2:6" x14ac:dyDescent="0.25">
      <c r="B129" s="32">
        <v>45776</v>
      </c>
      <c r="C129" s="28">
        <v>0</v>
      </c>
      <c r="D129" s="6">
        <v>45000</v>
      </c>
      <c r="E129" s="10" t="s">
        <v>3</v>
      </c>
      <c r="F129" s="2" t="s">
        <v>4</v>
      </c>
    </row>
    <row r="130" spans="2:6" x14ac:dyDescent="0.25">
      <c r="B130" s="32">
        <v>45777</v>
      </c>
      <c r="C130" s="28">
        <v>0</v>
      </c>
      <c r="D130" s="6">
        <v>40000</v>
      </c>
      <c r="E130" s="10" t="s">
        <v>3</v>
      </c>
      <c r="F130" s="2" t="s">
        <v>4</v>
      </c>
    </row>
    <row r="131" spans="2:6" x14ac:dyDescent="0.25">
      <c r="B131" s="32">
        <v>45777</v>
      </c>
      <c r="C131" s="28">
        <v>0</v>
      </c>
      <c r="D131" s="6">
        <v>10000</v>
      </c>
      <c r="E131" s="10" t="s">
        <v>3</v>
      </c>
      <c r="F131" s="2" t="s">
        <v>4</v>
      </c>
    </row>
    <row r="132" spans="2:6" x14ac:dyDescent="0.25">
      <c r="B132" s="32">
        <v>45779</v>
      </c>
      <c r="C132" s="28">
        <v>0</v>
      </c>
      <c r="D132" s="6">
        <v>45000</v>
      </c>
      <c r="E132" s="10" t="s">
        <v>3</v>
      </c>
      <c r="F132" s="2" t="s">
        <v>4</v>
      </c>
    </row>
    <row r="133" spans="2:6" x14ac:dyDescent="0.25">
      <c r="B133" s="32">
        <v>45779</v>
      </c>
      <c r="C133" s="28">
        <v>0</v>
      </c>
      <c r="D133" s="6">
        <v>45000</v>
      </c>
      <c r="E133" s="10" t="s">
        <v>3</v>
      </c>
      <c r="F133" s="2" t="s">
        <v>4</v>
      </c>
    </row>
    <row r="134" spans="2:6" x14ac:dyDescent="0.25">
      <c r="B134" s="32">
        <v>45779</v>
      </c>
      <c r="C134" s="28">
        <v>0</v>
      </c>
      <c r="D134" s="6">
        <v>45000</v>
      </c>
      <c r="E134" s="10" t="s">
        <v>3</v>
      </c>
      <c r="F134" s="2" t="s">
        <v>4</v>
      </c>
    </row>
    <row r="135" spans="2:6" x14ac:dyDescent="0.25">
      <c r="B135" s="32">
        <v>45779</v>
      </c>
      <c r="C135" s="28">
        <v>0</v>
      </c>
      <c r="D135" s="6">
        <v>45000</v>
      </c>
      <c r="E135" s="10" t="s">
        <v>3</v>
      </c>
      <c r="F135" s="2" t="s">
        <v>4</v>
      </c>
    </row>
    <row r="136" spans="2:6" x14ac:dyDescent="0.25">
      <c r="B136" s="32">
        <v>45779</v>
      </c>
      <c r="C136" s="28">
        <v>0</v>
      </c>
      <c r="D136" s="6">
        <v>10663</v>
      </c>
      <c r="E136" s="10" t="s">
        <v>3</v>
      </c>
      <c r="F136" s="2" t="s">
        <v>4</v>
      </c>
    </row>
    <row r="137" spans="2:6" x14ac:dyDescent="0.25">
      <c r="B137" s="32">
        <v>45782</v>
      </c>
      <c r="C137" s="28">
        <v>0</v>
      </c>
      <c r="D137" s="6">
        <v>135000</v>
      </c>
      <c r="E137" s="10" t="s">
        <v>3</v>
      </c>
      <c r="F137" s="2" t="s">
        <v>4</v>
      </c>
    </row>
    <row r="138" spans="2:6" x14ac:dyDescent="0.25">
      <c r="B138" s="32">
        <v>45782</v>
      </c>
      <c r="C138" s="28">
        <v>0</v>
      </c>
      <c r="D138" s="6">
        <v>405000</v>
      </c>
      <c r="E138" s="10" t="s">
        <v>3</v>
      </c>
      <c r="F138" s="2" t="s">
        <v>4</v>
      </c>
    </row>
    <row r="139" spans="2:6" x14ac:dyDescent="0.25">
      <c r="B139" s="32">
        <v>45782</v>
      </c>
      <c r="C139" s="28">
        <v>0</v>
      </c>
      <c r="D139" s="6">
        <v>132000</v>
      </c>
      <c r="E139" s="10" t="s">
        <v>3</v>
      </c>
      <c r="F139" s="2" t="s">
        <v>4</v>
      </c>
    </row>
    <row r="140" spans="2:6" x14ac:dyDescent="0.25">
      <c r="B140" s="32">
        <v>45782</v>
      </c>
      <c r="C140" s="28">
        <v>0</v>
      </c>
      <c r="D140" s="6">
        <v>49584</v>
      </c>
      <c r="E140" s="10" t="s">
        <v>3</v>
      </c>
      <c r="F140" s="2" t="s">
        <v>4</v>
      </c>
    </row>
    <row r="141" spans="2:6" x14ac:dyDescent="0.25">
      <c r="B141" s="32">
        <v>45782</v>
      </c>
      <c r="C141" s="28">
        <v>0</v>
      </c>
      <c r="D141" s="6">
        <v>35000</v>
      </c>
      <c r="E141" s="10" t="s">
        <v>3</v>
      </c>
      <c r="F141" s="2" t="s">
        <v>4</v>
      </c>
    </row>
    <row r="142" spans="2:6" x14ac:dyDescent="0.25">
      <c r="B142" s="32">
        <v>45782</v>
      </c>
      <c r="C142" s="28">
        <v>0</v>
      </c>
      <c r="D142" s="6">
        <v>45000</v>
      </c>
      <c r="E142" s="10" t="s">
        <v>3</v>
      </c>
      <c r="F142" s="2" t="s">
        <v>4</v>
      </c>
    </row>
    <row r="143" spans="2:6" x14ac:dyDescent="0.25">
      <c r="B143" s="32">
        <v>45782</v>
      </c>
      <c r="C143" s="28">
        <v>0</v>
      </c>
      <c r="D143" s="6">
        <v>40416</v>
      </c>
      <c r="E143" s="10" t="s">
        <v>3</v>
      </c>
      <c r="F143" s="2" t="s">
        <v>4</v>
      </c>
    </row>
    <row r="144" spans="2:6" x14ac:dyDescent="0.25">
      <c r="B144" s="32">
        <v>45782</v>
      </c>
      <c r="C144" s="28">
        <v>0</v>
      </c>
      <c r="D144" s="6">
        <v>45000</v>
      </c>
      <c r="E144" s="10" t="s">
        <v>3</v>
      </c>
      <c r="F144" s="2" t="s">
        <v>4</v>
      </c>
    </row>
    <row r="145" spans="2:6" x14ac:dyDescent="0.25">
      <c r="B145" s="32">
        <v>45782</v>
      </c>
      <c r="C145" s="28">
        <v>0</v>
      </c>
      <c r="D145" s="6">
        <v>270000</v>
      </c>
      <c r="E145" s="10" t="s">
        <v>3</v>
      </c>
      <c r="F145" s="2" t="s">
        <v>4</v>
      </c>
    </row>
    <row r="146" spans="2:6" x14ac:dyDescent="0.25">
      <c r="B146" s="32">
        <v>45782</v>
      </c>
      <c r="C146" s="28">
        <v>0</v>
      </c>
      <c r="D146" s="6">
        <v>40416</v>
      </c>
      <c r="E146" s="10" t="s">
        <v>3</v>
      </c>
      <c r="F146" s="2" t="s">
        <v>4</v>
      </c>
    </row>
    <row r="147" spans="2:6" x14ac:dyDescent="0.25">
      <c r="B147" s="32">
        <v>45782</v>
      </c>
      <c r="C147" s="28">
        <v>0</v>
      </c>
      <c r="D147" s="6">
        <v>90000</v>
      </c>
      <c r="E147" s="10" t="s">
        <v>3</v>
      </c>
      <c r="F147" s="2" t="s">
        <v>4</v>
      </c>
    </row>
    <row r="148" spans="2:6" x14ac:dyDescent="0.25">
      <c r="B148" s="32">
        <v>45782</v>
      </c>
      <c r="C148" s="28">
        <v>0</v>
      </c>
      <c r="D148" s="6">
        <v>45000</v>
      </c>
      <c r="E148" s="10" t="s">
        <v>3</v>
      </c>
      <c r="F148" s="2" t="s">
        <v>4</v>
      </c>
    </row>
    <row r="149" spans="2:6" x14ac:dyDescent="0.25">
      <c r="B149" s="32">
        <v>45782</v>
      </c>
      <c r="C149" s="28">
        <v>0</v>
      </c>
      <c r="D149" s="6">
        <v>45000</v>
      </c>
      <c r="E149" s="10" t="s">
        <v>3</v>
      </c>
      <c r="F149" s="2" t="s">
        <v>4</v>
      </c>
    </row>
    <row r="150" spans="2:6" x14ac:dyDescent="0.25">
      <c r="B150" s="32">
        <v>45783</v>
      </c>
      <c r="C150" s="28">
        <v>0</v>
      </c>
      <c r="D150" s="6">
        <v>45000</v>
      </c>
      <c r="E150" s="10" t="s">
        <v>3</v>
      </c>
      <c r="F150" s="2" t="s">
        <v>4</v>
      </c>
    </row>
    <row r="151" spans="2:6" x14ac:dyDescent="0.25">
      <c r="B151" s="32">
        <v>45784</v>
      </c>
      <c r="C151" s="28">
        <v>0</v>
      </c>
      <c r="D151" s="6">
        <v>22000</v>
      </c>
      <c r="E151" s="10" t="s">
        <v>3</v>
      </c>
      <c r="F151" s="2" t="s">
        <v>4</v>
      </c>
    </row>
    <row r="152" spans="2:6" x14ac:dyDescent="0.25">
      <c r="B152" s="32">
        <v>45786</v>
      </c>
      <c r="C152" s="28">
        <v>0</v>
      </c>
      <c r="D152" s="6">
        <v>90000</v>
      </c>
      <c r="E152" s="10" t="s">
        <v>3</v>
      </c>
      <c r="F152" s="2" t="s">
        <v>4</v>
      </c>
    </row>
    <row r="153" spans="2:6" x14ac:dyDescent="0.25">
      <c r="B153" s="32">
        <v>45786</v>
      </c>
      <c r="C153" s="28">
        <v>0</v>
      </c>
      <c r="D153" s="6">
        <v>24166</v>
      </c>
      <c r="E153" s="10" t="s">
        <v>3</v>
      </c>
      <c r="F153" s="2" t="s">
        <v>4</v>
      </c>
    </row>
    <row r="154" spans="2:6" x14ac:dyDescent="0.25">
      <c r="B154" s="32">
        <v>45786</v>
      </c>
      <c r="C154" s="28">
        <v>0</v>
      </c>
      <c r="D154" s="6">
        <v>90000</v>
      </c>
      <c r="E154" s="10" t="s">
        <v>3</v>
      </c>
      <c r="F154" s="2" t="s">
        <v>4</v>
      </c>
    </row>
    <row r="155" spans="2:6" x14ac:dyDescent="0.25">
      <c r="B155" s="32">
        <v>45786</v>
      </c>
      <c r="C155" s="28">
        <v>0</v>
      </c>
      <c r="D155" s="6">
        <v>45000</v>
      </c>
      <c r="E155" s="10" t="s">
        <v>3</v>
      </c>
      <c r="F155" s="2" t="s">
        <v>4</v>
      </c>
    </row>
    <row r="156" spans="2:6" x14ac:dyDescent="0.25">
      <c r="B156" s="32">
        <v>45786</v>
      </c>
      <c r="C156" s="28">
        <v>0</v>
      </c>
      <c r="D156" s="6">
        <v>90000</v>
      </c>
      <c r="E156" s="10" t="s">
        <v>3</v>
      </c>
      <c r="F156" s="2" t="s">
        <v>4</v>
      </c>
    </row>
    <row r="157" spans="2:6" x14ac:dyDescent="0.25">
      <c r="B157" s="32">
        <v>45786</v>
      </c>
      <c r="C157" s="28">
        <v>0</v>
      </c>
      <c r="D157" s="6">
        <v>45000</v>
      </c>
      <c r="E157" s="10" t="s">
        <v>3</v>
      </c>
      <c r="F157" s="2" t="s">
        <v>4</v>
      </c>
    </row>
    <row r="158" spans="2:6" x14ac:dyDescent="0.25">
      <c r="B158" s="32">
        <v>45786</v>
      </c>
      <c r="C158" s="28">
        <v>0</v>
      </c>
      <c r="D158" s="6">
        <v>90000</v>
      </c>
      <c r="E158" s="10" t="s">
        <v>3</v>
      </c>
      <c r="F158" s="2" t="s">
        <v>4</v>
      </c>
    </row>
    <row r="159" spans="2:6" x14ac:dyDescent="0.25">
      <c r="B159" s="32">
        <v>45789</v>
      </c>
      <c r="C159" s="28">
        <v>0</v>
      </c>
      <c r="D159" s="6">
        <v>45000</v>
      </c>
      <c r="E159" s="10" t="s">
        <v>3</v>
      </c>
      <c r="F159" s="2" t="s">
        <v>4</v>
      </c>
    </row>
    <row r="160" spans="2:6" x14ac:dyDescent="0.25">
      <c r="B160" s="32">
        <v>45790</v>
      </c>
      <c r="C160" s="29">
        <v>-243778</v>
      </c>
      <c r="D160" s="7">
        <v>0</v>
      </c>
      <c r="E160" s="11" t="s">
        <v>5</v>
      </c>
      <c r="F160" s="3" t="s">
        <v>8</v>
      </c>
    </row>
    <row r="161" spans="2:6" x14ac:dyDescent="0.25">
      <c r="B161" s="32">
        <v>45790</v>
      </c>
      <c r="C161" s="29">
        <v>-34153</v>
      </c>
      <c r="D161" s="7">
        <v>0</v>
      </c>
      <c r="E161" s="11" t="s">
        <v>5</v>
      </c>
      <c r="F161" s="3" t="s">
        <v>10</v>
      </c>
    </row>
    <row r="162" spans="2:6" x14ac:dyDescent="0.25">
      <c r="B162" s="32">
        <v>45790</v>
      </c>
      <c r="C162" s="29">
        <v>-12782</v>
      </c>
      <c r="D162" s="7">
        <v>0</v>
      </c>
      <c r="E162" s="11" t="s">
        <v>5</v>
      </c>
      <c r="F162" s="2" t="s">
        <v>7</v>
      </c>
    </row>
    <row r="163" spans="2:6" x14ac:dyDescent="0.25">
      <c r="B163" s="32">
        <v>45790</v>
      </c>
      <c r="C163" s="29">
        <v>-23980</v>
      </c>
      <c r="D163" s="7">
        <v>0</v>
      </c>
      <c r="E163" s="11" t="s">
        <v>5</v>
      </c>
      <c r="F163" s="2" t="s">
        <v>7</v>
      </c>
    </row>
    <row r="164" spans="2:6" x14ac:dyDescent="0.25">
      <c r="B164" s="32">
        <v>45792</v>
      </c>
      <c r="C164" s="28">
        <v>0</v>
      </c>
      <c r="D164" s="6">
        <v>11000</v>
      </c>
      <c r="E164" s="10" t="s">
        <v>3</v>
      </c>
      <c r="F164" s="2" t="s">
        <v>4</v>
      </c>
    </row>
    <row r="165" spans="2:6" x14ac:dyDescent="0.25">
      <c r="B165" s="32">
        <v>45793</v>
      </c>
      <c r="C165" s="28">
        <v>0</v>
      </c>
      <c r="D165" s="6">
        <v>45000</v>
      </c>
      <c r="E165" s="10" t="s">
        <v>3</v>
      </c>
      <c r="F165" s="2" t="s">
        <v>4</v>
      </c>
    </row>
    <row r="166" spans="2:6" x14ac:dyDescent="0.25">
      <c r="B166" s="32">
        <v>45793</v>
      </c>
      <c r="C166" s="28">
        <v>0</v>
      </c>
      <c r="D166" s="6">
        <v>175416</v>
      </c>
      <c r="E166" s="10" t="s">
        <v>3</v>
      </c>
      <c r="F166" s="2" t="s">
        <v>4</v>
      </c>
    </row>
    <row r="167" spans="2:6" x14ac:dyDescent="0.25">
      <c r="B167" s="32">
        <v>45796</v>
      </c>
      <c r="C167" s="28">
        <v>0</v>
      </c>
      <c r="D167" s="6">
        <v>135000</v>
      </c>
      <c r="E167" s="10" t="s">
        <v>3</v>
      </c>
      <c r="F167" s="2" t="s">
        <v>4</v>
      </c>
    </row>
    <row r="168" spans="2:6" x14ac:dyDescent="0.25">
      <c r="B168" s="32">
        <v>45796</v>
      </c>
      <c r="C168" s="28">
        <v>0</v>
      </c>
      <c r="D168" s="6">
        <v>45000</v>
      </c>
      <c r="E168" s="10" t="s">
        <v>3</v>
      </c>
      <c r="F168" s="2" t="s">
        <v>4</v>
      </c>
    </row>
    <row r="169" spans="2:6" x14ac:dyDescent="0.25">
      <c r="B169" s="32">
        <v>45797</v>
      </c>
      <c r="C169" s="28">
        <v>0</v>
      </c>
      <c r="D169" s="6">
        <v>240000</v>
      </c>
      <c r="E169" s="10" t="s">
        <v>3</v>
      </c>
      <c r="F169" s="2" t="s">
        <v>4</v>
      </c>
    </row>
    <row r="170" spans="2:6" x14ac:dyDescent="0.25">
      <c r="B170" s="32">
        <v>45797</v>
      </c>
      <c r="C170" s="28">
        <v>0</v>
      </c>
      <c r="D170" s="6">
        <v>45000</v>
      </c>
      <c r="E170" s="10" t="s">
        <v>3</v>
      </c>
      <c r="F170" s="2" t="s">
        <v>4</v>
      </c>
    </row>
    <row r="171" spans="2:6" x14ac:dyDescent="0.25">
      <c r="B171" s="32">
        <v>45799</v>
      </c>
      <c r="C171" s="28">
        <v>0</v>
      </c>
      <c r="D171" s="6">
        <v>90000</v>
      </c>
      <c r="E171" s="10" t="s">
        <v>3</v>
      </c>
      <c r="F171" s="2" t="s">
        <v>4</v>
      </c>
    </row>
    <row r="172" spans="2:6" x14ac:dyDescent="0.25">
      <c r="B172" s="32">
        <v>45799</v>
      </c>
      <c r="C172" s="28">
        <v>0</v>
      </c>
      <c r="D172" s="6">
        <v>45000</v>
      </c>
      <c r="E172" s="10" t="s">
        <v>3</v>
      </c>
      <c r="F172" s="2" t="s">
        <v>4</v>
      </c>
    </row>
    <row r="173" spans="2:6" x14ac:dyDescent="0.25">
      <c r="B173" s="32">
        <v>45800</v>
      </c>
      <c r="C173" s="28">
        <v>0</v>
      </c>
      <c r="D173" s="6">
        <v>175416</v>
      </c>
      <c r="E173" s="10" t="s">
        <v>3</v>
      </c>
      <c r="F173" s="2" t="s">
        <v>4</v>
      </c>
    </row>
    <row r="174" spans="2:6" x14ac:dyDescent="0.25">
      <c r="B174" s="32">
        <v>45803</v>
      </c>
      <c r="C174" s="28">
        <v>0</v>
      </c>
      <c r="D174" s="6">
        <v>45000</v>
      </c>
      <c r="E174" s="10" t="s">
        <v>3</v>
      </c>
      <c r="F174" s="2" t="s">
        <v>4</v>
      </c>
    </row>
    <row r="175" spans="2:6" x14ac:dyDescent="0.25">
      <c r="B175" s="32">
        <v>45804</v>
      </c>
      <c r="C175" s="29">
        <v>-681566</v>
      </c>
      <c r="D175" s="7">
        <v>0</v>
      </c>
      <c r="E175" s="11" t="s">
        <v>5</v>
      </c>
      <c r="F175" s="3" t="s">
        <v>6</v>
      </c>
    </row>
    <row r="176" spans="2:6" x14ac:dyDescent="0.25">
      <c r="B176" s="32">
        <v>45804</v>
      </c>
      <c r="C176" s="29">
        <v>-481295</v>
      </c>
      <c r="D176" s="7">
        <v>0</v>
      </c>
      <c r="E176" s="11" t="s">
        <v>5</v>
      </c>
      <c r="F176" s="3" t="s">
        <v>14</v>
      </c>
    </row>
    <row r="177" spans="2:6" x14ac:dyDescent="0.25">
      <c r="B177" s="32">
        <v>45804</v>
      </c>
      <c r="C177" s="29">
        <v>-481295</v>
      </c>
      <c r="D177" s="7">
        <v>0</v>
      </c>
      <c r="E177" s="11" t="s">
        <v>5</v>
      </c>
      <c r="F177" s="3" t="s">
        <v>14</v>
      </c>
    </row>
    <row r="178" spans="2:6" x14ac:dyDescent="0.25">
      <c r="B178" s="32">
        <v>45804</v>
      </c>
      <c r="C178" s="29">
        <v>-230000</v>
      </c>
      <c r="D178" s="7">
        <v>0</v>
      </c>
      <c r="E178" s="11" t="s">
        <v>5</v>
      </c>
      <c r="F178" s="3" t="s">
        <v>10</v>
      </c>
    </row>
    <row r="179" spans="2:6" x14ac:dyDescent="0.25">
      <c r="B179" s="32">
        <v>45804</v>
      </c>
      <c r="C179" s="29">
        <v>-139906</v>
      </c>
      <c r="D179" s="7">
        <v>0</v>
      </c>
      <c r="E179" s="11" t="s">
        <v>5</v>
      </c>
      <c r="F179" s="2" t="s">
        <v>7</v>
      </c>
    </row>
    <row r="180" spans="2:6" x14ac:dyDescent="0.25">
      <c r="B180" s="32">
        <v>45804</v>
      </c>
      <c r="C180" s="29">
        <v>-70990</v>
      </c>
      <c r="D180" s="7">
        <v>0</v>
      </c>
      <c r="E180" s="11" t="s">
        <v>5</v>
      </c>
      <c r="F180" s="3" t="s">
        <v>19</v>
      </c>
    </row>
    <row r="181" spans="2:6" x14ac:dyDescent="0.25">
      <c r="B181" s="32">
        <v>45804</v>
      </c>
      <c r="C181" s="29">
        <v>-67653</v>
      </c>
      <c r="D181" s="7">
        <v>0</v>
      </c>
      <c r="E181" s="11" t="s">
        <v>5</v>
      </c>
      <c r="F181" s="3" t="s">
        <v>11</v>
      </c>
    </row>
    <row r="182" spans="2:6" x14ac:dyDescent="0.25">
      <c r="B182" s="32">
        <v>45804</v>
      </c>
      <c r="C182" s="29">
        <v>-40000</v>
      </c>
      <c r="D182" s="7">
        <v>0</v>
      </c>
      <c r="E182" s="11" t="s">
        <v>5</v>
      </c>
      <c r="F182" s="3" t="s">
        <v>11</v>
      </c>
    </row>
    <row r="183" spans="2:6" x14ac:dyDescent="0.25">
      <c r="B183" s="32">
        <v>45804</v>
      </c>
      <c r="C183" s="29">
        <v>-19980</v>
      </c>
      <c r="D183" s="7">
        <v>0</v>
      </c>
      <c r="E183" s="11" t="s">
        <v>5</v>
      </c>
      <c r="F183" s="3" t="s">
        <v>13</v>
      </c>
    </row>
    <row r="184" spans="2:6" x14ac:dyDescent="0.25">
      <c r="B184" s="32">
        <v>45804</v>
      </c>
      <c r="C184" s="29">
        <v>-16400</v>
      </c>
      <c r="D184" s="7">
        <v>0</v>
      </c>
      <c r="E184" s="11" t="s">
        <v>5</v>
      </c>
      <c r="F184" s="2" t="s">
        <v>9</v>
      </c>
    </row>
    <row r="185" spans="2:6" x14ac:dyDescent="0.25">
      <c r="B185" s="32">
        <v>45804</v>
      </c>
      <c r="C185" s="29">
        <v>-1490</v>
      </c>
      <c r="D185" s="7">
        <v>0</v>
      </c>
      <c r="E185" s="11" t="s">
        <v>5</v>
      </c>
      <c r="F185" s="2" t="s">
        <v>9</v>
      </c>
    </row>
    <row r="186" spans="2:6" x14ac:dyDescent="0.25">
      <c r="B186" s="32">
        <v>45805</v>
      </c>
      <c r="C186" s="28">
        <v>0</v>
      </c>
      <c r="D186" s="6">
        <v>250000</v>
      </c>
      <c r="E186" s="10" t="s">
        <v>3</v>
      </c>
      <c r="F186" s="2" t="s">
        <v>4</v>
      </c>
    </row>
    <row r="187" spans="2:6" x14ac:dyDescent="0.25">
      <c r="B187" s="32">
        <v>45805</v>
      </c>
      <c r="C187" s="28">
        <v>0</v>
      </c>
      <c r="D187" s="6">
        <v>45000</v>
      </c>
      <c r="E187" s="10" t="s">
        <v>3</v>
      </c>
      <c r="F187" s="2" t="s">
        <v>4</v>
      </c>
    </row>
    <row r="188" spans="2:6" x14ac:dyDescent="0.25">
      <c r="B188" s="32">
        <v>45805</v>
      </c>
      <c r="C188" s="29">
        <v>-35793</v>
      </c>
      <c r="D188" s="7">
        <v>0</v>
      </c>
      <c r="E188" s="11" t="s">
        <v>5</v>
      </c>
      <c r="F188" s="3" t="s">
        <v>15</v>
      </c>
    </row>
    <row r="189" spans="2:6" x14ac:dyDescent="0.25">
      <c r="B189" s="32">
        <v>45806</v>
      </c>
      <c r="C189" s="28">
        <v>0</v>
      </c>
      <c r="D189" s="6">
        <v>135000</v>
      </c>
      <c r="E189" s="10" t="s">
        <v>3</v>
      </c>
      <c r="F189" s="2" t="s">
        <v>4</v>
      </c>
    </row>
    <row r="190" spans="2:6" x14ac:dyDescent="0.25">
      <c r="B190" s="32">
        <v>45806</v>
      </c>
      <c r="C190" s="28">
        <v>0</v>
      </c>
      <c r="D190" s="6">
        <v>77000</v>
      </c>
      <c r="E190" s="10" t="s">
        <v>3</v>
      </c>
      <c r="F190" s="2" t="s">
        <v>4</v>
      </c>
    </row>
    <row r="191" spans="2:6" ht="15.75" thickBot="1" x14ac:dyDescent="0.3">
      <c r="B191" s="33">
        <v>45807</v>
      </c>
      <c r="C191" s="30">
        <v>0</v>
      </c>
      <c r="D191" s="8">
        <v>215824</v>
      </c>
      <c r="E191" s="12" t="s">
        <v>3</v>
      </c>
      <c r="F191" s="5" t="s">
        <v>4</v>
      </c>
    </row>
    <row r="193" spans="3:4" x14ac:dyDescent="0.25">
      <c r="C193" s="37">
        <f>SUM(C13:C191)</f>
        <v>-9411773</v>
      </c>
      <c r="D193" s="37">
        <f>SUM(D13:D191)</f>
        <v>12350608</v>
      </c>
    </row>
    <row r="195" spans="3:4" x14ac:dyDescent="0.25">
      <c r="D195" s="38">
        <v>2938835</v>
      </c>
    </row>
  </sheetData>
  <pageMargins left="0.70866141732283472" right="0.70866141732283472" top="0.74803149606299213" bottom="0.74803149606299213" header="0.31496062992125984" footer="0.31496062992125984"/>
  <pageSetup scale="68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Ayackiro</dc:creator>
  <cp:lastModifiedBy>Ayackiro</cp:lastModifiedBy>
  <cp:lastPrinted>2025-06-09T17:42:45Z</cp:lastPrinted>
  <dcterms:created xsi:type="dcterms:W3CDTF">2025-06-09T17:29:29Z</dcterms:created>
  <dcterms:modified xsi:type="dcterms:W3CDTF">2025-06-17T18:18:38Z</dcterms:modified>
</cp:coreProperties>
</file>